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фуд на сайт\"/>
    </mc:Choice>
  </mc:AlternateContent>
  <xr:revisionPtr revIDLastSave="0" documentId="13_ncr:1_{32E5AFF8-F95B-440A-9198-F91C96BCB646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3" i="1" l="1"/>
  <c r="L194" i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H196" i="1"/>
  <c r="I196" i="1"/>
  <c r="G196" i="1"/>
</calcChain>
</file>

<file path=xl/sharedStrings.xml><?xml version="1.0" encoding="utf-8"?>
<sst xmlns="http://schemas.openxmlformats.org/spreadsheetml/2006/main" count="240" uniqueCount="78">
  <si>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</si>
  <si>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</si>
  <si>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</si>
  <si>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</si>
  <si>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</si>
  <si>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</si>
  <si>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</si>
  <si>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</si>
  <si>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</si>
  <si>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</si>
  <si>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</si>
  <si>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</si>
  <si>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</si>
  <si>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</si>
  <si>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</si>
  <si>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</si>
  <si>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</si>
  <si>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</si>
  <si>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</si>
  <si>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</si>
  <si>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</si>
  <si>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</si>
  <si>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</si>
  <si>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</si>
  <si>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</si>
  <si>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</si>
  <si>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</si>
  <si>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</si>
  <si>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</si>
  <si>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</si>
  <si>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</si>
  <si>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</si>
  <si>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</si>
  <si>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</si>
  <si>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</si>
  <si>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</si>
  <si>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</si>
  <si>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</si>
  <si>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</si>
  <si>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ШЕБАЛИНСКАЯ СОШ</t>
  </si>
  <si>
    <t>директор</t>
  </si>
  <si>
    <t>Зайцев В.Н</t>
  </si>
  <si>
    <t>каша "дружба"</t>
  </si>
  <si>
    <t>чай с сахором</t>
  </si>
  <si>
    <t>хлеб пшеничный</t>
  </si>
  <si>
    <t>дисерт</t>
  </si>
  <si>
    <t>печенье сахарное</t>
  </si>
  <si>
    <t>гречка по купечиски с мясом</t>
  </si>
  <si>
    <t>чай с лимоном</t>
  </si>
  <si>
    <t>овощи</t>
  </si>
  <si>
    <t>свекла отварная с маслом растительным</t>
  </si>
  <si>
    <t>плов из птиц</t>
  </si>
  <si>
    <t>компот из смеси сухофруктов</t>
  </si>
  <si>
    <t>овощи соленые в  нарезке (помидоры)</t>
  </si>
  <si>
    <t>рыба тушенная в томате с овощами</t>
  </si>
  <si>
    <t>кортофельное пюре</t>
  </si>
  <si>
    <t>чай каркаде  с сахором</t>
  </si>
  <si>
    <t>котлета рубленая куриная</t>
  </si>
  <si>
    <t>макаронные изделия отварные с маслом</t>
  </si>
  <si>
    <t>чай с сахаром</t>
  </si>
  <si>
    <t xml:space="preserve">каша молочная жидкая </t>
  </si>
  <si>
    <t xml:space="preserve">овощи </t>
  </si>
  <si>
    <t>консервы закусочные</t>
  </si>
  <si>
    <t xml:space="preserve">кофейный напиток </t>
  </si>
  <si>
    <t>фрукты свежие (яблоки)</t>
  </si>
  <si>
    <t>бутерброд с сыром 35\5\10</t>
  </si>
  <si>
    <t>тефтели с таматным соусом  90\30</t>
  </si>
  <si>
    <t>макоронные изделия  отварные с маслом</t>
  </si>
  <si>
    <t>компот из сухофруктов</t>
  </si>
  <si>
    <t>икра кабачковая консервированная</t>
  </si>
  <si>
    <t xml:space="preserve">жаркое по -домашнему </t>
  </si>
  <si>
    <t>овощи натуральные свежие \соленый в нарезке(огурцы)</t>
  </si>
  <si>
    <t>гречка по купечески с мясом</t>
  </si>
  <si>
    <t>чай с сахором и лимоном</t>
  </si>
  <si>
    <t>оладьи с творогом 150\20</t>
  </si>
  <si>
    <t>яйцо вареное</t>
  </si>
  <si>
    <t>чай каркаде с сахором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</si>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</sst>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220</v>
      </c>
      <c r="G6" s="40">
        <v>6</v>
      </c>
      <c r="H6" s="40">
        <v>13.3</v>
      </c>
      <c r="I6" s="40">
        <v>38.200000000000003</v>
      </c>
      <c r="J6" s="40">
        <v>337.7</v>
      </c>
      <c r="K6" s="41"/>
      <c r="L6" s="40">
        <v>39.72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15</v>
      </c>
      <c r="J8" s="43">
        <v>61</v>
      </c>
      <c r="K8" s="44"/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3.9</v>
      </c>
      <c r="H9" s="43">
        <v>0.5</v>
      </c>
      <c r="I9" s="43">
        <v>24.2</v>
      </c>
      <c r="J9" s="43">
        <v>116.9</v>
      </c>
      <c r="K9" s="44"/>
      <c r="L9" s="43">
        <v>10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45</v>
      </c>
      <c r="E11" s="42" t="s">
        <v>46</v>
      </c>
      <c r="F11" s="43">
        <v>30</v>
      </c>
      <c r="G11" s="43">
        <v>0.8</v>
      </c>
      <c r="H11" s="43">
        <v>0.2</v>
      </c>
      <c r="I11" s="43">
        <v>7.9</v>
      </c>
      <c r="J11" s="43">
        <v>40</v>
      </c>
      <c r="K11" s="44"/>
      <c r="L11" s="43">
        <v>25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10.9</v>
      </c>
      <c r="H13" s="19">
        <f t="shared" si="0"/>
        <v>14</v>
      </c>
      <c r="I13" s="19">
        <f t="shared" si="0"/>
        <v>85.300000000000011</v>
      </c>
      <c r="J13" s="19">
        <f t="shared" si="0"/>
        <v>555.6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10.9</v>
      </c>
      <c r="H24" s="32">
        <f t="shared" si="4"/>
        <v>14</v>
      </c>
      <c r="I24" s="32">
        <f t="shared" si="4"/>
        <v>85.300000000000011</v>
      </c>
      <c r="J24" s="32">
        <f t="shared" si="4"/>
        <v>555.6</v>
      </c>
      <c r="K24" s="32"/>
      <c r="L24" s="32">
        <f t="shared" ref="L24" si="5">L13+L23</f>
        <v>89.72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17.7</v>
      </c>
      <c r="H25" s="40">
        <v>22.9</v>
      </c>
      <c r="I25" s="40">
        <v>57.6</v>
      </c>
      <c r="J25" s="40">
        <v>504.3</v>
      </c>
      <c r="K25" s="41"/>
      <c r="L25" s="40">
        <v>46.72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</v>
      </c>
      <c r="H27" s="43">
        <v>0</v>
      </c>
      <c r="I27" s="43">
        <v>15.2</v>
      </c>
      <c r="J27" s="43">
        <v>58</v>
      </c>
      <c r="K27" s="44"/>
      <c r="L27" s="43">
        <v>15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3.9</v>
      </c>
      <c r="H28" s="43">
        <v>0.5</v>
      </c>
      <c r="I28" s="43">
        <v>24.2</v>
      </c>
      <c r="J28" s="43">
        <v>116.9</v>
      </c>
      <c r="K28" s="44"/>
      <c r="L28" s="43">
        <v>10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49</v>
      </c>
      <c r="E30" s="42" t="s">
        <v>50</v>
      </c>
      <c r="F30" s="43">
        <v>60</v>
      </c>
      <c r="G30" s="43">
        <v>0.8</v>
      </c>
      <c r="H30" s="43">
        <v>2.7</v>
      </c>
      <c r="I30" s="43">
        <v>4.5999999999999996</v>
      </c>
      <c r="J30" s="43">
        <v>45.6</v>
      </c>
      <c r="K30" s="44"/>
      <c r="L30" s="43">
        <v>18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22.5</v>
      </c>
      <c r="H32" s="19">
        <f t="shared" ref="H32" si="7">SUM(H25:H31)</f>
        <v>26.099999999999998</v>
      </c>
      <c r="I32" s="19">
        <f t="shared" ref="I32" si="8">SUM(I25:I31)</f>
        <v>101.6</v>
      </c>
      <c r="J32" s="19">
        <f t="shared" ref="J32:L32" si="9">SUM(J25:J31)</f>
        <v>724.8</v>
      </c>
      <c r="K32" s="25"/>
      <c r="L32" s="19">
        <f t="shared" si="9"/>
        <v>89.72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22.5</v>
      </c>
      <c r="H43" s="32">
        <f t="shared" ref="H43" si="15">H32+H42</f>
        <v>26.099999999999998</v>
      </c>
      <c r="I43" s="32">
        <f t="shared" ref="I43" si="16">I32+I42</f>
        <v>101.6</v>
      </c>
      <c r="J43" s="32">
        <f t="shared" ref="J43:L43" si="17">J32+J42</f>
        <v>724.8</v>
      </c>
      <c r="K43" s="32"/>
      <c r="L43" s="32">
        <f t="shared" si="17"/>
        <v>89.72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200</v>
      </c>
      <c r="G44" s="40">
        <v>13.9</v>
      </c>
      <c r="H44" s="40">
        <v>10.8</v>
      </c>
      <c r="I44" s="40">
        <v>22.9</v>
      </c>
      <c r="J44" s="40">
        <v>244.9</v>
      </c>
      <c r="K44" s="41"/>
      <c r="L44" s="40">
        <v>52.72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0.7</v>
      </c>
      <c r="H46" s="43">
        <v>0.2</v>
      </c>
      <c r="I46" s="43">
        <v>32</v>
      </c>
      <c r="J46" s="43">
        <v>132.80000000000001</v>
      </c>
      <c r="K46" s="44"/>
      <c r="L46" s="43">
        <v>15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3.9</v>
      </c>
      <c r="H47" s="43">
        <v>0.5</v>
      </c>
      <c r="I47" s="43">
        <v>24.2</v>
      </c>
      <c r="J47" s="43">
        <v>116.9</v>
      </c>
      <c r="K47" s="44"/>
      <c r="L47" s="43">
        <v>10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>
        <v>12</v>
      </c>
    </row>
    <row r="49" spans="1:12" ht="14.4" x14ac:dyDescent="0.3">
      <c r="A49" s="23"/>
      <c r="B49" s="15"/>
      <c r="C49" s="11"/>
      <c r="D49" s="6" t="s">
        <v>49</v>
      </c>
      <c r="E49" s="42" t="s">
        <v>53</v>
      </c>
      <c r="F49" s="43">
        <v>60</v>
      </c>
      <c r="G49" s="43">
        <v>0.7</v>
      </c>
      <c r="H49" s="43">
        <v>0.1</v>
      </c>
      <c r="I49" s="43">
        <v>2.2000000000000002</v>
      </c>
      <c r="J49" s="43">
        <v>13.2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19.2</v>
      </c>
      <c r="H51" s="19">
        <f t="shared" ref="H51" si="19">SUM(H44:H50)</f>
        <v>11.6</v>
      </c>
      <c r="I51" s="19">
        <f t="shared" ref="I51" si="20">SUM(I44:I50)</f>
        <v>81.3</v>
      </c>
      <c r="J51" s="19">
        <f t="shared" ref="J51:L51" si="21">SUM(J44:J50)</f>
        <v>507.8</v>
      </c>
      <c r="K51" s="25"/>
      <c r="L51" s="19">
        <f t="shared" si="21"/>
        <v>89.72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19.2</v>
      </c>
      <c r="H62" s="32">
        <f t="shared" ref="H62" si="27">H51+H61</f>
        <v>11.6</v>
      </c>
      <c r="I62" s="32">
        <f t="shared" ref="I62" si="28">I51+I61</f>
        <v>81.3</v>
      </c>
      <c r="J62" s="32">
        <f t="shared" ref="J62:L62" si="29">J51+J61</f>
        <v>507.8</v>
      </c>
      <c r="K62" s="32"/>
      <c r="L62" s="32">
        <f t="shared" si="29"/>
        <v>89.72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100</v>
      </c>
      <c r="G63" s="40">
        <v>9.8000000000000007</v>
      </c>
      <c r="H63" s="40">
        <v>5</v>
      </c>
      <c r="I63" s="40">
        <v>3.8</v>
      </c>
      <c r="J63" s="40">
        <v>159</v>
      </c>
      <c r="K63" s="41"/>
      <c r="L63" s="40">
        <v>39.72</v>
      </c>
    </row>
    <row r="64" spans="1:12" ht="14.4" x14ac:dyDescent="0.3">
      <c r="A64" s="23"/>
      <c r="B64" s="15"/>
      <c r="C64" s="11"/>
      <c r="D64" s="6" t="s">
        <v>29</v>
      </c>
      <c r="E64" s="42" t="s">
        <v>55</v>
      </c>
      <c r="F64" s="43">
        <v>150</v>
      </c>
      <c r="G64" s="43">
        <v>3.7</v>
      </c>
      <c r="H64" s="43">
        <v>5.3</v>
      </c>
      <c r="I64" s="43">
        <v>20.399999999999999</v>
      </c>
      <c r="J64" s="43">
        <v>60</v>
      </c>
      <c r="K64" s="44"/>
      <c r="L64" s="43">
        <v>25</v>
      </c>
    </row>
    <row r="65" spans="1:12" ht="14.4" x14ac:dyDescent="0.3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0.2</v>
      </c>
      <c r="H65" s="43">
        <v>0.1</v>
      </c>
      <c r="I65" s="43">
        <v>7.2</v>
      </c>
      <c r="J65" s="43">
        <v>60</v>
      </c>
      <c r="K65" s="44"/>
      <c r="L65" s="43">
        <v>15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3.9</v>
      </c>
      <c r="H66" s="43">
        <v>0.5</v>
      </c>
      <c r="I66" s="43">
        <v>24.2</v>
      </c>
      <c r="J66" s="43">
        <v>116.9</v>
      </c>
      <c r="K66" s="44"/>
      <c r="L66" s="43">
        <v>10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17.599999999999998</v>
      </c>
      <c r="H70" s="19">
        <f t="shared" ref="H70" si="31">SUM(H63:H69)</f>
        <v>10.9</v>
      </c>
      <c r="I70" s="19">
        <f t="shared" ref="I70" si="32">SUM(I63:I69)</f>
        <v>55.599999999999994</v>
      </c>
      <c r="J70" s="19">
        <f t="shared" ref="J70:L70" si="33">SUM(J63:J69)</f>
        <v>395.9</v>
      </c>
      <c r="K70" s="25"/>
      <c r="L70" s="19">
        <f t="shared" si="33"/>
        <v>89.72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17.599999999999998</v>
      </c>
      <c r="H81" s="32">
        <f t="shared" ref="H81" si="39">H70+H80</f>
        <v>10.9</v>
      </c>
      <c r="I81" s="32">
        <f t="shared" ref="I81" si="40">I70+I80</f>
        <v>55.599999999999994</v>
      </c>
      <c r="J81" s="32">
        <f t="shared" ref="J81:L81" si="41">J70+J80</f>
        <v>395.9</v>
      </c>
      <c r="K81" s="32"/>
      <c r="L81" s="32">
        <f t="shared" si="41"/>
        <v>89.72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90</v>
      </c>
      <c r="G82" s="40">
        <v>8.4</v>
      </c>
      <c r="H82" s="40">
        <v>10.4</v>
      </c>
      <c r="I82" s="40">
        <v>6.8</v>
      </c>
      <c r="J82" s="40">
        <v>158.30000000000001</v>
      </c>
      <c r="K82" s="41"/>
      <c r="L82" s="40">
        <v>39.72</v>
      </c>
    </row>
    <row r="83" spans="1:12" ht="14.4" x14ac:dyDescent="0.3">
      <c r="A83" s="23"/>
      <c r="B83" s="15"/>
      <c r="C83" s="11"/>
      <c r="D83" s="6" t="s">
        <v>21</v>
      </c>
      <c r="E83" s="42" t="s">
        <v>58</v>
      </c>
      <c r="F83" s="43">
        <v>150</v>
      </c>
      <c r="G83" s="43">
        <v>5.3</v>
      </c>
      <c r="H83" s="43">
        <v>4.5</v>
      </c>
      <c r="I83" s="43">
        <v>32.799999999999997</v>
      </c>
      <c r="J83" s="43">
        <v>193.5</v>
      </c>
      <c r="K83" s="44"/>
      <c r="L83" s="43">
        <v>15</v>
      </c>
    </row>
    <row r="84" spans="1:12" ht="14.4" x14ac:dyDescent="0.3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0.4</v>
      </c>
      <c r="H84" s="43">
        <v>0</v>
      </c>
      <c r="I84" s="43">
        <v>20.399999999999999</v>
      </c>
      <c r="J84" s="43">
        <v>84.3</v>
      </c>
      <c r="K84" s="44"/>
      <c r="L84" s="43">
        <v>15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3.1</v>
      </c>
      <c r="H85" s="43">
        <v>0.4</v>
      </c>
      <c r="I85" s="43">
        <v>19.3</v>
      </c>
      <c r="J85" s="43">
        <v>93.5</v>
      </c>
      <c r="K85" s="44"/>
      <c r="L85" s="43">
        <v>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61</v>
      </c>
      <c r="E87" s="42" t="s">
        <v>62</v>
      </c>
      <c r="F87" s="43">
        <v>60</v>
      </c>
      <c r="G87" s="43">
        <v>1.9</v>
      </c>
      <c r="H87" s="43">
        <v>0.1</v>
      </c>
      <c r="I87" s="43">
        <v>3.9</v>
      </c>
      <c r="J87" s="43">
        <v>24.1</v>
      </c>
      <c r="K87" s="44"/>
      <c r="L87" s="43">
        <v>12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19.099999999999998</v>
      </c>
      <c r="H89" s="19">
        <f t="shared" ref="H89" si="43">SUM(H82:H88)</f>
        <v>15.4</v>
      </c>
      <c r="I89" s="19">
        <f t="shared" ref="I89" si="44">SUM(I82:I88)</f>
        <v>83.2</v>
      </c>
      <c r="J89" s="19">
        <f t="shared" ref="J89:L89" si="45">SUM(J82:J88)</f>
        <v>553.70000000000005</v>
      </c>
      <c r="K89" s="25"/>
      <c r="L89" s="19">
        <f t="shared" si="45"/>
        <v>89.72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19.099999999999998</v>
      </c>
      <c r="H100" s="32">
        <f t="shared" ref="H100" si="51">H89+H99</f>
        <v>15.4</v>
      </c>
      <c r="I100" s="32">
        <f t="shared" ref="I100" si="52">I89+I99</f>
        <v>83.2</v>
      </c>
      <c r="J100" s="32">
        <f t="shared" ref="J100:L100" si="53">J89+J99</f>
        <v>553.70000000000005</v>
      </c>
      <c r="K100" s="32"/>
      <c r="L100" s="32">
        <f t="shared" si="53"/>
        <v>89.72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180</v>
      </c>
      <c r="G101" s="40">
        <v>4.8</v>
      </c>
      <c r="H101" s="40">
        <v>5.2</v>
      </c>
      <c r="I101" s="40">
        <v>22.7</v>
      </c>
      <c r="J101" s="40">
        <v>156.4</v>
      </c>
      <c r="K101" s="41"/>
      <c r="L101" s="40">
        <v>29.72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50">
        <v>3.2</v>
      </c>
      <c r="H103" s="43">
        <v>2.8</v>
      </c>
      <c r="I103" s="43">
        <v>16</v>
      </c>
      <c r="J103" s="43">
        <v>100.6</v>
      </c>
      <c r="K103" s="44"/>
      <c r="L103" s="43">
        <v>15</v>
      </c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64</v>
      </c>
      <c r="F105" s="43">
        <v>120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/>
      <c r="L105" s="43">
        <v>20</v>
      </c>
    </row>
    <row r="106" spans="1:12" ht="14.4" x14ac:dyDescent="0.3">
      <c r="A106" s="23"/>
      <c r="B106" s="15"/>
      <c r="C106" s="11"/>
      <c r="D106" s="6"/>
      <c r="E106" s="42" t="s">
        <v>65</v>
      </c>
      <c r="F106" s="43">
        <v>50</v>
      </c>
      <c r="G106" s="43">
        <v>5.0999999999999996</v>
      </c>
      <c r="H106" s="43">
        <v>6.9</v>
      </c>
      <c r="I106" s="43">
        <v>17</v>
      </c>
      <c r="J106" s="43">
        <v>150.30000000000001</v>
      </c>
      <c r="K106" s="44"/>
      <c r="L106" s="43">
        <v>25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13.7</v>
      </c>
      <c r="H108" s="19">
        <f t="shared" si="54"/>
        <v>15.5</v>
      </c>
      <c r="I108" s="19">
        <f t="shared" si="54"/>
        <v>70</v>
      </c>
      <c r="J108" s="19">
        <f t="shared" si="54"/>
        <v>475.7</v>
      </c>
      <c r="K108" s="25"/>
      <c r="L108" s="19">
        <f t="shared" ref="L108" si="55">SUM(L101:L107)</f>
        <v>89.72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550</v>
      </c>
      <c r="G119" s="32">
        <f t="shared" ref="G119" si="58">G108+G118</f>
        <v>13.7</v>
      </c>
      <c r="H119" s="32">
        <f t="shared" ref="H119" si="59">H108+H118</f>
        <v>15.5</v>
      </c>
      <c r="I119" s="32">
        <f t="shared" ref="I119" si="60">I108+I118</f>
        <v>70</v>
      </c>
      <c r="J119" s="32">
        <f t="shared" ref="J119:L119" si="61">J108+J118</f>
        <v>475.7</v>
      </c>
      <c r="K119" s="32"/>
      <c r="L119" s="32">
        <f t="shared" si="61"/>
        <v>89.72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120</v>
      </c>
      <c r="G120" s="40">
        <v>14.6</v>
      </c>
      <c r="H120" s="40">
        <v>11</v>
      </c>
      <c r="I120" s="40">
        <v>19.8</v>
      </c>
      <c r="J120" s="40">
        <v>217</v>
      </c>
      <c r="K120" s="41"/>
      <c r="L120" s="40">
        <v>41.72</v>
      </c>
    </row>
    <row r="121" spans="1:12" ht="14.4" x14ac:dyDescent="0.3">
      <c r="A121" s="14"/>
      <c r="B121" s="15"/>
      <c r="C121" s="11"/>
      <c r="D121" s="6" t="s">
        <v>21</v>
      </c>
      <c r="E121" s="42" t="s">
        <v>67</v>
      </c>
      <c r="F121" s="43">
        <v>150</v>
      </c>
      <c r="G121" s="43">
        <v>5.3</v>
      </c>
      <c r="H121" s="43">
        <v>4.5</v>
      </c>
      <c r="I121" s="43">
        <v>32.799999999999997</v>
      </c>
      <c r="J121" s="43">
        <v>193.5</v>
      </c>
      <c r="K121" s="44"/>
      <c r="L121" s="43">
        <v>15</v>
      </c>
    </row>
    <row r="122" spans="1:12" ht="14.4" x14ac:dyDescent="0.3">
      <c r="A122" s="14"/>
      <c r="B122" s="15"/>
      <c r="C122" s="11"/>
      <c r="D122" s="7" t="s">
        <v>22</v>
      </c>
      <c r="E122" s="42" t="s">
        <v>68</v>
      </c>
      <c r="F122" s="43">
        <v>200</v>
      </c>
      <c r="G122" s="43">
        <v>0.7</v>
      </c>
      <c r="H122" s="43">
        <v>0.2</v>
      </c>
      <c r="I122" s="43">
        <v>16</v>
      </c>
      <c r="J122" s="43">
        <v>66.400000000000006</v>
      </c>
      <c r="K122" s="44"/>
      <c r="L122" s="43">
        <v>15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2.4</v>
      </c>
      <c r="H123" s="43">
        <v>0.3</v>
      </c>
      <c r="I123" s="43">
        <v>14.5</v>
      </c>
      <c r="J123" s="43">
        <v>70.900000000000006</v>
      </c>
      <c r="K123" s="44"/>
      <c r="L123" s="43">
        <v>6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61</v>
      </c>
      <c r="E125" s="42" t="s">
        <v>69</v>
      </c>
      <c r="F125" s="43">
        <v>60</v>
      </c>
      <c r="G125" s="43">
        <v>1</v>
      </c>
      <c r="H125" s="43">
        <v>3.3</v>
      </c>
      <c r="I125" s="43">
        <v>3.8</v>
      </c>
      <c r="J125" s="43">
        <v>48.3</v>
      </c>
      <c r="K125" s="44"/>
      <c r="L125" s="43">
        <v>12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23.999999999999996</v>
      </c>
      <c r="H127" s="19">
        <f t="shared" si="62"/>
        <v>19.3</v>
      </c>
      <c r="I127" s="19">
        <f t="shared" si="62"/>
        <v>86.899999999999991</v>
      </c>
      <c r="J127" s="19">
        <f t="shared" si="62"/>
        <v>596.09999999999991</v>
      </c>
      <c r="K127" s="25"/>
      <c r="L127" s="19">
        <f t="shared" ref="L127" si="63">SUM(L120:L126)</f>
        <v>89.72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560</v>
      </c>
      <c r="G138" s="32">
        <f t="shared" ref="G138" si="66">G127+G137</f>
        <v>23.999999999999996</v>
      </c>
      <c r="H138" s="32">
        <f t="shared" ref="H138" si="67">H127+H137</f>
        <v>19.3</v>
      </c>
      <c r="I138" s="32">
        <f t="shared" ref="I138" si="68">I127+I137</f>
        <v>86.899999999999991</v>
      </c>
      <c r="J138" s="32">
        <f t="shared" ref="J138:L138" si="69">J127+J137</f>
        <v>596.09999999999991</v>
      </c>
      <c r="K138" s="32"/>
      <c r="L138" s="32">
        <f t="shared" si="69"/>
        <v>89.72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200</v>
      </c>
      <c r="G139" s="40">
        <v>11.9</v>
      </c>
      <c r="H139" s="40">
        <v>18.100000000000001</v>
      </c>
      <c r="I139" s="40">
        <v>45.3</v>
      </c>
      <c r="J139" s="40">
        <v>305</v>
      </c>
      <c r="K139" s="41"/>
      <c r="L139" s="40">
        <v>52.72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15.2</v>
      </c>
      <c r="J141" s="43">
        <v>58</v>
      </c>
      <c r="K141" s="44"/>
      <c r="L141" s="43">
        <v>15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50</v>
      </c>
      <c r="G142" s="43">
        <v>3.9</v>
      </c>
      <c r="H142" s="43">
        <v>0.5</v>
      </c>
      <c r="I142" s="43">
        <v>24.2</v>
      </c>
      <c r="J142" s="43">
        <v>116.9</v>
      </c>
      <c r="K142" s="44"/>
      <c r="L142" s="43">
        <v>10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>
        <v>12</v>
      </c>
    </row>
    <row r="144" spans="1:12" ht="14.4" x14ac:dyDescent="0.3">
      <c r="A144" s="23"/>
      <c r="B144" s="15"/>
      <c r="C144" s="11"/>
      <c r="D144" s="6" t="s">
        <v>49</v>
      </c>
      <c r="E144" s="42" t="s">
        <v>71</v>
      </c>
      <c r="F144" s="43">
        <v>60</v>
      </c>
      <c r="G144" s="43">
        <v>0.5</v>
      </c>
      <c r="H144" s="43">
        <v>0.1</v>
      </c>
      <c r="I144" s="43">
        <v>1</v>
      </c>
      <c r="J144" s="43">
        <v>5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16.5</v>
      </c>
      <c r="H146" s="19">
        <f t="shared" si="70"/>
        <v>18.700000000000003</v>
      </c>
      <c r="I146" s="19">
        <f t="shared" si="70"/>
        <v>85.7</v>
      </c>
      <c r="J146" s="19">
        <f t="shared" si="70"/>
        <v>484.9</v>
      </c>
      <c r="K146" s="25"/>
      <c r="L146" s="19">
        <f t="shared" ref="L146" si="71">SUM(L139:L145)</f>
        <v>89.72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510</v>
      </c>
      <c r="G157" s="32">
        <f t="shared" ref="G157" si="74">G146+G156</f>
        <v>16.5</v>
      </c>
      <c r="H157" s="32">
        <f t="shared" ref="H157" si="75">H146+H156</f>
        <v>18.700000000000003</v>
      </c>
      <c r="I157" s="32">
        <f t="shared" ref="I157" si="76">I146+I156</f>
        <v>85.7</v>
      </c>
      <c r="J157" s="32">
        <f t="shared" ref="J157:L157" si="77">J146+J156</f>
        <v>484.9</v>
      </c>
      <c r="K157" s="32"/>
      <c r="L157" s="32">
        <f t="shared" si="77"/>
        <v>89.72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200</v>
      </c>
      <c r="G158" s="40">
        <v>17.7</v>
      </c>
      <c r="H158" s="40">
        <v>22.96</v>
      </c>
      <c r="I158" s="40">
        <v>57.6</v>
      </c>
      <c r="J158" s="40">
        <v>504.3</v>
      </c>
      <c r="K158" s="41"/>
      <c r="L158" s="40">
        <v>52.72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0.1</v>
      </c>
      <c r="H160" s="43">
        <v>0</v>
      </c>
      <c r="I160" s="43">
        <v>15.2</v>
      </c>
      <c r="J160" s="43">
        <v>62</v>
      </c>
      <c r="K160" s="44"/>
      <c r="L160" s="43">
        <v>15</v>
      </c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50</v>
      </c>
      <c r="G161" s="43">
        <v>3.9</v>
      </c>
      <c r="H161" s="43">
        <v>0.5</v>
      </c>
      <c r="I161" s="43">
        <v>24.2</v>
      </c>
      <c r="J161" s="43">
        <v>62</v>
      </c>
      <c r="K161" s="44"/>
      <c r="L161" s="43">
        <v>10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49</v>
      </c>
      <c r="E163" s="42" t="str">
        <f>$E$144</f>
        <v>овощи натуральные свежие \соленый в нарезке(огурцы)</v>
      </c>
      <c r="F163" s="43">
        <v>60</v>
      </c>
      <c r="G163" s="43">
        <v>0.5</v>
      </c>
      <c r="H163" s="43">
        <v>0.1</v>
      </c>
      <c r="I163" s="43">
        <v>1</v>
      </c>
      <c r="J163" s="43">
        <v>6</v>
      </c>
      <c r="K163" s="44"/>
      <c r="L163" s="43">
        <v>12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22.2</v>
      </c>
      <c r="H165" s="19">
        <f t="shared" si="78"/>
        <v>23.560000000000002</v>
      </c>
      <c r="I165" s="19">
        <f t="shared" si="78"/>
        <v>98</v>
      </c>
      <c r="J165" s="19">
        <f t="shared" si="78"/>
        <v>634.29999999999995</v>
      </c>
      <c r="K165" s="25"/>
      <c r="L165" s="19">
        <f t="shared" ref="L165" si="79">SUM(L158:L164)</f>
        <v>89.72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510</v>
      </c>
      <c r="G176" s="32">
        <f t="shared" ref="G176" si="82">G165+G175</f>
        <v>22.2</v>
      </c>
      <c r="H176" s="32">
        <f t="shared" ref="H176" si="83">H165+H175</f>
        <v>23.560000000000002</v>
      </c>
      <c r="I176" s="32">
        <f t="shared" ref="I176" si="84">I165+I175</f>
        <v>98</v>
      </c>
      <c r="J176" s="32">
        <f t="shared" ref="J176:L176" si="85">J165+J175</f>
        <v>634.29999999999995</v>
      </c>
      <c r="K176" s="32"/>
      <c r="L176" s="32">
        <f t="shared" si="85"/>
        <v>89.72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170</v>
      </c>
      <c r="G177" s="40">
        <v>18.2</v>
      </c>
      <c r="H177" s="40">
        <v>8.3000000000000007</v>
      </c>
      <c r="I177" s="40">
        <v>65.7</v>
      </c>
      <c r="J177" s="40">
        <v>348.5</v>
      </c>
      <c r="K177" s="41"/>
      <c r="L177" s="40">
        <v>30.72</v>
      </c>
    </row>
    <row r="178" spans="1:12" ht="14.4" x14ac:dyDescent="0.3">
      <c r="A178" s="23"/>
      <c r="B178" s="15"/>
      <c r="C178" s="11"/>
      <c r="D178" s="6" t="s">
        <v>21</v>
      </c>
      <c r="E178" s="42" t="s">
        <v>75</v>
      </c>
      <c r="F178" s="43">
        <v>40</v>
      </c>
      <c r="G178" s="43">
        <v>5.0999999999999996</v>
      </c>
      <c r="H178" s="43">
        <v>4.5999999999999996</v>
      </c>
      <c r="I178" s="43">
        <v>0.3</v>
      </c>
      <c r="J178" s="43">
        <v>63</v>
      </c>
      <c r="K178" s="44"/>
      <c r="L178" s="43">
        <v>18</v>
      </c>
    </row>
    <row r="179" spans="1:12" ht="14.4" x14ac:dyDescent="0.3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0.2</v>
      </c>
      <c r="H179" s="43">
        <v>0.1</v>
      </c>
      <c r="I179" s="43">
        <v>7.2</v>
      </c>
      <c r="J179" s="43">
        <v>42</v>
      </c>
      <c r="K179" s="44"/>
      <c r="L179" s="43">
        <v>15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3.9</v>
      </c>
      <c r="H180" s="43">
        <v>0.5</v>
      </c>
      <c r="I180" s="43">
        <v>24.2</v>
      </c>
      <c r="J180" s="43">
        <v>116.9</v>
      </c>
      <c r="K180" s="44"/>
      <c r="L180" s="43">
        <v>6</v>
      </c>
    </row>
    <row r="181" spans="1:12" ht="14.4" x14ac:dyDescent="0.3">
      <c r="A181" s="23"/>
      <c r="B181" s="15"/>
      <c r="C181" s="11"/>
      <c r="D181" s="7" t="s">
        <v>24</v>
      </c>
      <c r="E181" s="42" t="s">
        <v>77</v>
      </c>
      <c r="F181" s="43">
        <v>100</v>
      </c>
      <c r="G181" s="43">
        <v>0.6</v>
      </c>
      <c r="H181" s="43">
        <v>0.6</v>
      </c>
      <c r="I181" s="43">
        <v>14.3</v>
      </c>
      <c r="J181" s="43">
        <v>68.400000000000006</v>
      </c>
      <c r="K181" s="44"/>
      <c r="L181" s="43">
        <v>20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27.999999999999996</v>
      </c>
      <c r="H184" s="19">
        <f t="shared" si="86"/>
        <v>14.1</v>
      </c>
      <c r="I184" s="19">
        <f t="shared" si="86"/>
        <v>111.7</v>
      </c>
      <c r="J184" s="19">
        <f t="shared" si="86"/>
        <v>638.79999999999995</v>
      </c>
      <c r="K184" s="25"/>
      <c r="L184" s="19">
        <f t="shared" ref="L184" si="87">SUM(L177:L183)</f>
        <v>89.72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27.999999999999996</v>
      </c>
      <c r="H195" s="32">
        <f t="shared" ref="H195" si="91">H184+H194</f>
        <v>14.1</v>
      </c>
      <c r="I195" s="32">
        <f t="shared" ref="I195" si="92">I184+I194</f>
        <v>111.7</v>
      </c>
      <c r="J195" s="32">
        <f t="shared" ref="J195:L195" si="93">J184+J194</f>
        <v>638.79999999999995</v>
      </c>
      <c r="K195" s="32"/>
      <c r="L195" s="32">
        <f t="shared" si="93"/>
        <v>89.72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19.369999999999997</v>
      </c>
      <c r="H196" s="34">
        <f t="shared" si="94"/>
        <v>16.916</v>
      </c>
      <c r="I196" s="34">
        <f t="shared" si="94"/>
        <v>85.93</v>
      </c>
      <c r="J196" s="34">
        <f t="shared" si="94"/>
        <v>556.76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Руденко Юля</cp:lastModifiedBy>
  <dcterms:created xsi:type="dcterms:W3CDTF">2022-05-16T14:23:56Z</dcterms:created>
  <dcterms:modified xsi:type="dcterms:W3CDTF">2026-04-07T06:52:33Z</dcterms:modified>
</cp:coreProperties>
</file>